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<sst xmlns="http://schemas.openxmlformats.org/spreadsheetml/2006/main" count="56" uniqueCount="55">
  <si>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</si>
  <si>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</si>
  <si>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</si>
  <si>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</si>
  <si>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</si>
  <si>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</si>
  <si>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</si>
  <si>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</si>
  <si>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</si>
  <si>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</si>
  <si>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</si>
  <si>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</si>
  <si>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</si>
  <si>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</si>
  <si>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</si>
  <si>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</si>
  <si>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</si>
  <si>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</si>
  <si>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</si>
  <si>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</si>
  <si>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</si>
  <si>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</si>
  <si>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</si>
  <si>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</si>
  <si>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</si>
  <si>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</si>
  <si>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</si>
  <si>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</si>
  <si>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</si>
  <si>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Pki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</si>
  <si>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</si>
  <si>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</si>
  <si>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</si>
  <si>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</si>
  <si>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</si>
  <si>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</si>
  <si>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</si>
  <si>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</si>
  <si>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</si>
  <si>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</si>
  <si>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</si>
  <si>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</si>
  <si>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</si>
  <si>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</si>
  <si>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</si>
  <si>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</si>
  <si>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 xml:space="preserve">Gračanica </t>
  </si>
  <si>
    <t>Ov</t>
  </si>
  <si>
    <t>PL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</si>
  <si>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</si>
  <si>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</si>
  <si>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</si>
  <si>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Tuzla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</si>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</sst>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32">
      <selection activeCell="A42" sqref="A42:IV4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00390625" style="0" customWidth="1"/>
  </cols>
  <sheetData>
    <row r="2" spans="1:5" ht="26.25">
      <c r="A2" s="11" t="s">
        <v>46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2"/>
      <c r="B5" s="4"/>
      <c r="C5" s="5"/>
      <c r="D5" s="5"/>
      <c r="E5" s="5"/>
      <c r="F5" s="6" t="s">
        <v>37</v>
      </c>
      <c r="G5" s="6" t="s">
        <v>38</v>
      </c>
      <c r="H5" s="6" t="s">
        <v>43</v>
      </c>
      <c r="I5" s="6" t="s">
        <v>42</v>
      </c>
      <c r="J5" s="6" t="s">
        <v>49</v>
      </c>
      <c r="K5" s="5"/>
      <c r="L5" s="7" t="s">
        <v>50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2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41</v>
      </c>
      <c r="I6" s="9" t="s">
        <v>41</v>
      </c>
      <c r="J6" s="9" t="s">
        <v>36</v>
      </c>
      <c r="K6" s="9" t="s">
        <v>35</v>
      </c>
      <c r="L6" s="10" t="s">
        <v>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3">
        <v>142</v>
      </c>
      <c r="C8" s="13">
        <v>143</v>
      </c>
      <c r="D8" s="13">
        <v>175</v>
      </c>
      <c r="E8" s="13">
        <v>189</v>
      </c>
      <c r="F8" s="13">
        <v>82</v>
      </c>
      <c r="G8" s="13">
        <f>PRODUCT(F8,2)</f>
        <v>164</v>
      </c>
      <c r="H8" s="13">
        <f aca="true" t="shared" si="0" ref="H8:H21">AVERAGE(B8,C8,D8,E8,G8)</f>
        <v>162.6</v>
      </c>
      <c r="I8" s="13">
        <f aca="true" t="shared" si="1" ref="I8:I21">AVERAGE(E8,G8)</f>
        <v>176.5</v>
      </c>
      <c r="J8" s="13">
        <v>220</v>
      </c>
      <c r="K8" s="13">
        <f>POWER(J8,-1)</f>
        <v>0.004545454545454545</v>
      </c>
      <c r="L8" s="14">
        <f>PRODUCT(I8,K8)</f>
        <v>0.8022727272727272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3">
        <v>67</v>
      </c>
      <c r="C9" s="13">
        <v>32</v>
      </c>
      <c r="D9" s="13">
        <v>38</v>
      </c>
      <c r="E9" s="13">
        <v>60</v>
      </c>
      <c r="F9" s="13">
        <v>30</v>
      </c>
      <c r="G9" s="13">
        <f aca="true" t="shared" si="2" ref="G9:G43">PRODUCT(F9,2)</f>
        <v>60</v>
      </c>
      <c r="H9" s="13">
        <f t="shared" si="0"/>
        <v>51.4</v>
      </c>
      <c r="I9" s="13">
        <f t="shared" si="1"/>
        <v>60</v>
      </c>
      <c r="J9" s="13"/>
      <c r="K9" s="13"/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3">
        <v>7</v>
      </c>
      <c r="C10" s="13">
        <v>10</v>
      </c>
      <c r="D10" s="13">
        <v>17</v>
      </c>
      <c r="E10" s="13">
        <v>21</v>
      </c>
      <c r="F10" s="13">
        <v>9</v>
      </c>
      <c r="G10" s="13">
        <f t="shared" si="2"/>
        <v>18</v>
      </c>
      <c r="H10" s="13">
        <f t="shared" si="0"/>
        <v>14.6</v>
      </c>
      <c r="I10" s="13">
        <f t="shared" si="1"/>
        <v>19.5</v>
      </c>
      <c r="J10" s="13">
        <v>220</v>
      </c>
      <c r="K10" s="13">
        <f aca="true" t="shared" si="3" ref="K10:K33">POWER(J10,-1)</f>
        <v>0.004545454545454545</v>
      </c>
      <c r="L10" s="14">
        <f aca="true" t="shared" si="4" ref="L10:L33">PRODUCT(I10,K10)</f>
        <v>0.08863636363636364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3">
        <v>876</v>
      </c>
      <c r="C11" s="13">
        <v>32</v>
      </c>
      <c r="D11" s="13">
        <v>48</v>
      </c>
      <c r="E11" s="13">
        <v>214</v>
      </c>
      <c r="F11" s="13">
        <v>70</v>
      </c>
      <c r="G11" s="13">
        <f t="shared" si="2"/>
        <v>140</v>
      </c>
      <c r="H11" s="13">
        <f t="shared" si="0"/>
        <v>262</v>
      </c>
      <c r="I11" s="13">
        <f t="shared" si="1"/>
        <v>177</v>
      </c>
      <c r="J11" s="13"/>
      <c r="K11" s="13"/>
      <c r="L11" s="1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3">
        <v>841</v>
      </c>
      <c r="C12" s="13">
        <v>959</v>
      </c>
      <c r="D12" s="13">
        <v>1103</v>
      </c>
      <c r="E12" s="13">
        <v>1001</v>
      </c>
      <c r="F12" s="13">
        <v>475</v>
      </c>
      <c r="G12" s="13">
        <f t="shared" si="2"/>
        <v>950</v>
      </c>
      <c r="H12" s="13">
        <f t="shared" si="0"/>
        <v>970.8</v>
      </c>
      <c r="I12" s="13">
        <f t="shared" si="1"/>
        <v>975.5</v>
      </c>
      <c r="J12" s="13"/>
      <c r="K12" s="13"/>
      <c r="L12" s="1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3">
        <v>118</v>
      </c>
      <c r="C13" s="13">
        <v>133</v>
      </c>
      <c r="D13" s="13">
        <v>120</v>
      </c>
      <c r="E13" s="13">
        <v>125</v>
      </c>
      <c r="F13" s="13">
        <v>81</v>
      </c>
      <c r="G13" s="13">
        <f t="shared" si="2"/>
        <v>162</v>
      </c>
      <c r="H13" s="13">
        <f t="shared" si="0"/>
        <v>131.6</v>
      </c>
      <c r="I13" s="13">
        <f t="shared" si="1"/>
        <v>143.5</v>
      </c>
      <c r="J13" s="13"/>
      <c r="K13" s="13"/>
      <c r="L13" s="1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3">
        <v>540</v>
      </c>
      <c r="C14" s="13">
        <v>489</v>
      </c>
      <c r="D14" s="13">
        <v>492</v>
      </c>
      <c r="E14" s="13">
        <v>510</v>
      </c>
      <c r="F14" s="13">
        <v>246</v>
      </c>
      <c r="G14" s="13">
        <f t="shared" si="2"/>
        <v>492</v>
      </c>
      <c r="H14" s="13">
        <f t="shared" si="0"/>
        <v>504.6</v>
      </c>
      <c r="I14" s="13">
        <f t="shared" si="1"/>
        <v>501</v>
      </c>
      <c r="J14" s="13">
        <v>300</v>
      </c>
      <c r="K14" s="13">
        <f t="shared" si="3"/>
        <v>0.0033333333333333335</v>
      </c>
      <c r="L14" s="14">
        <f t="shared" si="4"/>
        <v>1.6700000000000002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3">
        <v>87</v>
      </c>
      <c r="C15" s="13">
        <v>86</v>
      </c>
      <c r="D15" s="13">
        <v>68</v>
      </c>
      <c r="E15" s="13">
        <v>98</v>
      </c>
      <c r="F15" s="13">
        <v>59</v>
      </c>
      <c r="G15" s="13">
        <f t="shared" si="2"/>
        <v>118</v>
      </c>
      <c r="H15" s="13">
        <f t="shared" si="0"/>
        <v>91.4</v>
      </c>
      <c r="I15" s="13">
        <f t="shared" si="1"/>
        <v>108</v>
      </c>
      <c r="J15" s="13">
        <v>300</v>
      </c>
      <c r="K15" s="13">
        <f t="shared" si="3"/>
        <v>0.0033333333333333335</v>
      </c>
      <c r="L15" s="14">
        <f t="shared" si="4"/>
        <v>0.36000000000000004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3">
        <v>26</v>
      </c>
      <c r="C16" s="13">
        <v>52</v>
      </c>
      <c r="D16" s="13">
        <v>92</v>
      </c>
      <c r="E16" s="13">
        <v>78</v>
      </c>
      <c r="F16" s="13">
        <v>37</v>
      </c>
      <c r="G16" s="13">
        <f t="shared" si="2"/>
        <v>74</v>
      </c>
      <c r="H16" s="13">
        <f t="shared" si="0"/>
        <v>64.4</v>
      </c>
      <c r="I16" s="13">
        <f t="shared" si="1"/>
        <v>76</v>
      </c>
      <c r="J16" s="13">
        <v>600</v>
      </c>
      <c r="K16" s="13">
        <f t="shared" si="3"/>
        <v>0.0016666666666666668</v>
      </c>
      <c r="L16" s="14">
        <f t="shared" si="4"/>
        <v>0.12666666666666668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3">
        <v>50</v>
      </c>
      <c r="C17" s="13">
        <v>142</v>
      </c>
      <c r="D17" s="13">
        <v>186</v>
      </c>
      <c r="E17" s="13">
        <v>91</v>
      </c>
      <c r="F17" s="13">
        <v>49</v>
      </c>
      <c r="G17" s="13">
        <f t="shared" si="2"/>
        <v>98</v>
      </c>
      <c r="H17" s="13">
        <f t="shared" si="0"/>
        <v>113.4</v>
      </c>
      <c r="I17" s="13">
        <f t="shared" si="1"/>
        <v>94.5</v>
      </c>
      <c r="J17" s="13">
        <v>600</v>
      </c>
      <c r="K17" s="13">
        <f t="shared" si="3"/>
        <v>0.0016666666666666668</v>
      </c>
      <c r="L17" s="14">
        <f t="shared" si="4"/>
        <v>0.1575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3">
        <v>466</v>
      </c>
      <c r="C18" s="13">
        <v>505</v>
      </c>
      <c r="D18" s="13">
        <v>567</v>
      </c>
      <c r="E18" s="13">
        <v>450</v>
      </c>
      <c r="F18" s="13">
        <v>213</v>
      </c>
      <c r="G18" s="13">
        <f t="shared" si="2"/>
        <v>426</v>
      </c>
      <c r="H18" s="13">
        <f t="shared" si="0"/>
        <v>482.8</v>
      </c>
      <c r="I18" s="13">
        <f t="shared" si="1"/>
        <v>438</v>
      </c>
      <c r="J18" s="15">
        <v>750</v>
      </c>
      <c r="K18" s="13">
        <f t="shared" si="3"/>
        <v>0.0013333333333333333</v>
      </c>
      <c r="L18" s="14">
        <f t="shared" si="4"/>
        <v>0.584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3">
        <v>44</v>
      </c>
      <c r="C19" s="13">
        <v>40</v>
      </c>
      <c r="D19" s="13">
        <v>51</v>
      </c>
      <c r="E19" s="13">
        <v>74</v>
      </c>
      <c r="F19" s="13">
        <v>38</v>
      </c>
      <c r="G19" s="13">
        <f t="shared" si="2"/>
        <v>76</v>
      </c>
      <c r="H19" s="13">
        <f t="shared" si="0"/>
        <v>57</v>
      </c>
      <c r="I19" s="13">
        <f t="shared" si="1"/>
        <v>75</v>
      </c>
      <c r="J19" s="15">
        <v>300</v>
      </c>
      <c r="K19" s="13">
        <f t="shared" si="3"/>
        <v>0.0033333333333333335</v>
      </c>
      <c r="L19" s="14">
        <f t="shared" si="4"/>
        <v>0.25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3">
        <v>371</v>
      </c>
      <c r="C20" s="13">
        <v>356</v>
      </c>
      <c r="D20" s="13">
        <v>539</v>
      </c>
      <c r="E20" s="13">
        <v>505</v>
      </c>
      <c r="F20" s="13">
        <v>245</v>
      </c>
      <c r="G20" s="13">
        <f t="shared" si="2"/>
        <v>490</v>
      </c>
      <c r="H20" s="13">
        <f t="shared" si="0"/>
        <v>452.2</v>
      </c>
      <c r="I20" s="13">
        <f t="shared" si="1"/>
        <v>497.5</v>
      </c>
      <c r="J20" s="15"/>
      <c r="K20" s="13"/>
      <c r="L20" s="1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3">
        <v>31</v>
      </c>
      <c r="C21" s="13">
        <v>8</v>
      </c>
      <c r="D21" s="13">
        <v>4</v>
      </c>
      <c r="E21" s="13">
        <v>13</v>
      </c>
      <c r="F21" s="13">
        <v>4</v>
      </c>
      <c r="G21" s="13">
        <f t="shared" si="2"/>
        <v>8</v>
      </c>
      <c r="H21" s="13">
        <f t="shared" si="0"/>
        <v>12.8</v>
      </c>
      <c r="I21" s="13">
        <f t="shared" si="1"/>
        <v>10.5</v>
      </c>
      <c r="J21" s="15"/>
      <c r="K21" s="13"/>
      <c r="L21" s="1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3"/>
      <c r="C22" s="13"/>
      <c r="D22" s="13"/>
      <c r="E22" s="13"/>
      <c r="F22" s="13">
        <v>0</v>
      </c>
      <c r="G22" s="13">
        <f t="shared" si="2"/>
        <v>0</v>
      </c>
      <c r="H22" s="13">
        <f>AVERAGE(B22,C22,D22,E22,G22)</f>
        <v>0</v>
      </c>
      <c r="I22" s="13">
        <f>AVERAGE(E22,G22)</f>
        <v>0</v>
      </c>
      <c r="J22" s="15">
        <v>3300</v>
      </c>
      <c r="K22" s="13">
        <f t="shared" si="3"/>
        <v>0.00030303030303030303</v>
      </c>
      <c r="L22" s="14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3">
        <v>26</v>
      </c>
      <c r="C23" s="13">
        <v>37</v>
      </c>
      <c r="D23" s="13">
        <v>26</v>
      </c>
      <c r="E23" s="13">
        <v>38</v>
      </c>
      <c r="F23" s="13">
        <v>24</v>
      </c>
      <c r="G23" s="13">
        <f t="shared" si="2"/>
        <v>48</v>
      </c>
      <c r="H23" s="13">
        <f aca="true" t="shared" si="5" ref="H23:H43">AVERAGE(B23,C23,D23,E23,G23)</f>
        <v>35</v>
      </c>
      <c r="I23" s="13">
        <f aca="true" t="shared" si="6" ref="I23:I43">AVERAGE(E23,G23)</f>
        <v>43</v>
      </c>
      <c r="J23" s="15">
        <v>3300</v>
      </c>
      <c r="K23" s="13">
        <f t="shared" si="3"/>
        <v>0.00030303030303030303</v>
      </c>
      <c r="L23" s="14">
        <f t="shared" si="4"/>
        <v>0.013030303030303031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3">
        <v>849</v>
      </c>
      <c r="C24" s="13">
        <v>450</v>
      </c>
      <c r="D24" s="13">
        <v>578</v>
      </c>
      <c r="E24" s="13">
        <v>610</v>
      </c>
      <c r="F24" s="13">
        <v>447</v>
      </c>
      <c r="G24" s="13">
        <f t="shared" si="2"/>
        <v>894</v>
      </c>
      <c r="H24" s="13">
        <f t="shared" si="5"/>
        <v>676.2</v>
      </c>
      <c r="I24" s="13">
        <f t="shared" si="6"/>
        <v>752</v>
      </c>
      <c r="J24" s="15">
        <v>3300</v>
      </c>
      <c r="K24" s="13">
        <f t="shared" si="3"/>
        <v>0.00030303030303030303</v>
      </c>
      <c r="L24" s="14">
        <f t="shared" si="4"/>
        <v>0.22787878787878788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3">
        <v>16</v>
      </c>
      <c r="C25" s="13">
        <v>26</v>
      </c>
      <c r="D25" s="13">
        <v>17</v>
      </c>
      <c r="E25" s="13">
        <v>34</v>
      </c>
      <c r="F25" s="13">
        <v>6</v>
      </c>
      <c r="G25" s="13">
        <f t="shared" si="2"/>
        <v>12</v>
      </c>
      <c r="H25" s="13">
        <f t="shared" si="5"/>
        <v>21</v>
      </c>
      <c r="I25" s="13">
        <f t="shared" si="6"/>
        <v>23</v>
      </c>
      <c r="J25" s="15">
        <v>3300</v>
      </c>
      <c r="K25" s="13">
        <f t="shared" si="3"/>
        <v>0.00030303030303030303</v>
      </c>
      <c r="L25" s="14">
        <f t="shared" si="4"/>
        <v>0.0069696969696969695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3"/>
      <c r="C26" s="13"/>
      <c r="D26" s="13"/>
      <c r="E26" s="13"/>
      <c r="F26" s="13">
        <v>0</v>
      </c>
      <c r="G26" s="13">
        <f t="shared" si="2"/>
        <v>0</v>
      </c>
      <c r="H26" s="13">
        <f t="shared" si="5"/>
        <v>0</v>
      </c>
      <c r="I26" s="13">
        <f t="shared" si="6"/>
        <v>0</v>
      </c>
      <c r="J26" s="15">
        <v>5500</v>
      </c>
      <c r="K26" s="13">
        <f t="shared" si="3"/>
        <v>0.0001818181818181818</v>
      </c>
      <c r="L26" s="14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3">
        <v>265</v>
      </c>
      <c r="C27" s="13">
        <v>527</v>
      </c>
      <c r="D27" s="13">
        <v>403</v>
      </c>
      <c r="E27" s="13">
        <v>252</v>
      </c>
      <c r="F27" s="13">
        <v>139</v>
      </c>
      <c r="G27" s="13">
        <f t="shared" si="2"/>
        <v>278</v>
      </c>
      <c r="H27" s="13">
        <f t="shared" si="5"/>
        <v>345</v>
      </c>
      <c r="I27" s="13">
        <f t="shared" si="6"/>
        <v>265</v>
      </c>
      <c r="J27" s="15">
        <v>5500</v>
      </c>
      <c r="K27" s="13">
        <f t="shared" si="3"/>
        <v>0.0001818181818181818</v>
      </c>
      <c r="L27" s="14">
        <f t="shared" si="4"/>
        <v>0.04818181818181818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3">
        <v>109</v>
      </c>
      <c r="C28" s="13">
        <v>187</v>
      </c>
      <c r="D28" s="13">
        <v>228</v>
      </c>
      <c r="E28" s="13">
        <v>88</v>
      </c>
      <c r="F28" s="13">
        <v>64</v>
      </c>
      <c r="G28" s="13">
        <f t="shared" si="2"/>
        <v>128</v>
      </c>
      <c r="H28" s="13">
        <f t="shared" si="5"/>
        <v>148</v>
      </c>
      <c r="I28" s="13">
        <f t="shared" si="6"/>
        <v>108</v>
      </c>
      <c r="J28" s="15">
        <v>5500</v>
      </c>
      <c r="K28" s="13">
        <f t="shared" si="3"/>
        <v>0.0001818181818181818</v>
      </c>
      <c r="L28" s="14">
        <f t="shared" si="4"/>
        <v>0.019636363636363636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3">
        <v>1</v>
      </c>
      <c r="C29" s="13">
        <v>2</v>
      </c>
      <c r="D29" s="13">
        <v>10</v>
      </c>
      <c r="E29" s="13">
        <v>14</v>
      </c>
      <c r="F29" s="13">
        <v>5</v>
      </c>
      <c r="G29" s="13">
        <f t="shared" si="2"/>
        <v>10</v>
      </c>
      <c r="H29" s="13">
        <f t="shared" si="5"/>
        <v>7.4</v>
      </c>
      <c r="I29" s="13">
        <f t="shared" si="6"/>
        <v>12</v>
      </c>
      <c r="J29" s="15">
        <v>5500</v>
      </c>
      <c r="K29" s="13">
        <f t="shared" si="3"/>
        <v>0.0001818181818181818</v>
      </c>
      <c r="L29" s="14">
        <f t="shared" si="4"/>
        <v>0.0021818181818181815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3"/>
      <c r="C30" s="13"/>
      <c r="D30" s="13"/>
      <c r="E30" s="13"/>
      <c r="F30" s="13">
        <v>0</v>
      </c>
      <c r="G30" s="13">
        <f t="shared" si="2"/>
        <v>0</v>
      </c>
      <c r="H30" s="13">
        <f t="shared" si="5"/>
        <v>0</v>
      </c>
      <c r="I30" s="13">
        <f t="shared" si="6"/>
        <v>0</v>
      </c>
      <c r="J30" s="15">
        <v>300</v>
      </c>
      <c r="K30" s="13">
        <f t="shared" si="3"/>
        <v>0.0033333333333333335</v>
      </c>
      <c r="L30" s="14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3">
        <v>17</v>
      </c>
      <c r="C31" s="13">
        <v>9</v>
      </c>
      <c r="D31" s="13">
        <v>10</v>
      </c>
      <c r="E31" s="13">
        <v>6</v>
      </c>
      <c r="F31" s="13">
        <v>4</v>
      </c>
      <c r="G31" s="13">
        <f t="shared" si="2"/>
        <v>8</v>
      </c>
      <c r="H31" s="13">
        <f t="shared" si="5"/>
        <v>10</v>
      </c>
      <c r="I31" s="13">
        <f t="shared" si="6"/>
        <v>7</v>
      </c>
      <c r="J31" s="15">
        <v>900</v>
      </c>
      <c r="K31" s="13">
        <f t="shared" si="3"/>
        <v>0.0011111111111111111</v>
      </c>
      <c r="L31" s="14">
        <f t="shared" si="4"/>
        <v>0.0077777777777777776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3">
        <v>0</v>
      </c>
      <c r="C32" s="13">
        <v>149</v>
      </c>
      <c r="D32" s="13">
        <v>322</v>
      </c>
      <c r="E32" s="13">
        <v>164</v>
      </c>
      <c r="F32" s="13">
        <v>111</v>
      </c>
      <c r="G32" s="13">
        <f t="shared" si="2"/>
        <v>222</v>
      </c>
      <c r="H32" s="13">
        <f t="shared" si="5"/>
        <v>171.4</v>
      </c>
      <c r="I32" s="13">
        <f t="shared" si="6"/>
        <v>193</v>
      </c>
      <c r="J32" s="13"/>
      <c r="K32" s="13"/>
      <c r="L32" s="1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3"/>
      <c r="C33" s="13"/>
      <c r="D33" s="13"/>
      <c r="E33" s="13"/>
      <c r="F33" s="13">
        <v>0</v>
      </c>
      <c r="G33" s="13">
        <f t="shared" si="2"/>
        <v>0</v>
      </c>
      <c r="H33" s="13">
        <f t="shared" si="5"/>
        <v>0</v>
      </c>
      <c r="I33" s="13">
        <f t="shared" si="6"/>
        <v>0</v>
      </c>
      <c r="J33" s="13">
        <v>700</v>
      </c>
      <c r="K33" s="13">
        <f t="shared" si="3"/>
        <v>0.0014285714285714286</v>
      </c>
      <c r="L33" s="14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3">
        <v>35</v>
      </c>
      <c r="C34" s="13">
        <v>24</v>
      </c>
      <c r="D34" s="13">
        <v>37</v>
      </c>
      <c r="E34" s="13">
        <v>40</v>
      </c>
      <c r="F34" s="13">
        <v>18</v>
      </c>
      <c r="G34" s="13">
        <f t="shared" si="2"/>
        <v>36</v>
      </c>
      <c r="H34" s="13">
        <f t="shared" si="5"/>
        <v>34.4</v>
      </c>
      <c r="I34" s="13">
        <f t="shared" si="6"/>
        <v>38</v>
      </c>
      <c r="J34" s="13"/>
      <c r="K34" s="13"/>
      <c r="L34" s="1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3">
        <v>13</v>
      </c>
      <c r="C35" s="13">
        <v>2</v>
      </c>
      <c r="D35" s="13">
        <v>0</v>
      </c>
      <c r="E35" s="13">
        <v>5</v>
      </c>
      <c r="F35" s="13">
        <v>0</v>
      </c>
      <c r="G35" s="13">
        <f t="shared" si="2"/>
        <v>0</v>
      </c>
      <c r="H35" s="13">
        <f t="shared" si="5"/>
        <v>4</v>
      </c>
      <c r="I35" s="13">
        <f t="shared" si="6"/>
        <v>2.5</v>
      </c>
      <c r="J35" s="13"/>
      <c r="K35" s="13"/>
      <c r="L35" s="1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3">
        <v>8</v>
      </c>
      <c r="C36" s="13">
        <v>1</v>
      </c>
      <c r="D36" s="13">
        <v>0</v>
      </c>
      <c r="E36" s="13">
        <v>0</v>
      </c>
      <c r="F36" s="13">
        <v>0</v>
      </c>
      <c r="G36" s="13">
        <f t="shared" si="2"/>
        <v>0</v>
      </c>
      <c r="H36" s="13">
        <f t="shared" si="5"/>
        <v>1.8</v>
      </c>
      <c r="I36" s="13">
        <f t="shared" si="6"/>
        <v>0</v>
      </c>
      <c r="J36" s="13"/>
      <c r="K36" s="13"/>
      <c r="L36" s="1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3">
        <v>4</v>
      </c>
      <c r="C37" s="13">
        <v>0</v>
      </c>
      <c r="D37" s="13">
        <v>0</v>
      </c>
      <c r="E37" s="13">
        <v>1</v>
      </c>
      <c r="F37" s="13">
        <v>0</v>
      </c>
      <c r="G37" s="13">
        <f t="shared" si="2"/>
        <v>0</v>
      </c>
      <c r="H37" s="13">
        <f t="shared" si="5"/>
        <v>1</v>
      </c>
      <c r="I37" s="13">
        <f t="shared" si="6"/>
        <v>0.5</v>
      </c>
      <c r="J37" s="13"/>
      <c r="K37" s="13"/>
      <c r="L37" s="1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3">
        <v>1611</v>
      </c>
      <c r="C38" s="13">
        <v>1498</v>
      </c>
      <c r="D38" s="13">
        <v>1741</v>
      </c>
      <c r="E38" s="13">
        <v>1958</v>
      </c>
      <c r="F38" s="13">
        <v>865</v>
      </c>
      <c r="G38" s="13">
        <f t="shared" si="2"/>
        <v>1730</v>
      </c>
      <c r="H38" s="13">
        <f t="shared" si="5"/>
        <v>1707.6</v>
      </c>
      <c r="I38" s="13">
        <f t="shared" si="6"/>
        <v>1844</v>
      </c>
      <c r="J38" s="13"/>
      <c r="K38" s="13"/>
      <c r="L38" s="1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3">
        <v>1342</v>
      </c>
      <c r="C39" s="13">
        <v>1575</v>
      </c>
      <c r="D39" s="13">
        <v>1484</v>
      </c>
      <c r="E39" s="13">
        <v>1615</v>
      </c>
      <c r="F39" s="13">
        <v>796</v>
      </c>
      <c r="G39" s="13">
        <f t="shared" si="2"/>
        <v>1592</v>
      </c>
      <c r="H39" s="13">
        <f t="shared" si="5"/>
        <v>1521.6</v>
      </c>
      <c r="I39" s="13">
        <f t="shared" si="6"/>
        <v>1603.5</v>
      </c>
      <c r="J39" s="13"/>
      <c r="K39" s="13"/>
      <c r="L39" s="1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3">
        <v>2578</v>
      </c>
      <c r="C40" s="13">
        <v>2977</v>
      </c>
      <c r="D40" s="13">
        <v>2664</v>
      </c>
      <c r="E40" s="13">
        <v>2659</v>
      </c>
      <c r="F40" s="13">
        <v>1498</v>
      </c>
      <c r="G40" s="13">
        <f t="shared" si="2"/>
        <v>2996</v>
      </c>
      <c r="H40" s="13">
        <f t="shared" si="5"/>
        <v>2774.8</v>
      </c>
      <c r="I40" s="13">
        <f t="shared" si="6"/>
        <v>2827.5</v>
      </c>
      <c r="J40" s="13"/>
      <c r="K40" s="13"/>
      <c r="L40" s="1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3">
        <v>524</v>
      </c>
      <c r="C41" s="13">
        <v>563</v>
      </c>
      <c r="D41" s="13">
        <v>637</v>
      </c>
      <c r="E41" s="13">
        <v>499</v>
      </c>
      <c r="F41" s="13">
        <v>286</v>
      </c>
      <c r="G41" s="13">
        <f t="shared" si="2"/>
        <v>572</v>
      </c>
      <c r="H41" s="13">
        <f t="shared" si="5"/>
        <v>559</v>
      </c>
      <c r="I41" s="13">
        <f t="shared" si="6"/>
        <v>535.5</v>
      </c>
      <c r="J41" s="13"/>
      <c r="K41" s="13"/>
      <c r="L41" s="1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47</v>
      </c>
      <c r="B42" s="13">
        <v>1506</v>
      </c>
      <c r="C42" s="13">
        <v>2090</v>
      </c>
      <c r="D42" s="13">
        <v>2126</v>
      </c>
      <c r="E42" s="13">
        <v>2059</v>
      </c>
      <c r="F42" s="13">
        <v>946</v>
      </c>
      <c r="G42" s="13">
        <f t="shared" si="2"/>
        <v>1892</v>
      </c>
      <c r="H42" s="13">
        <f t="shared" si="5"/>
        <v>1934.6</v>
      </c>
      <c r="I42" s="13">
        <f t="shared" si="6"/>
        <v>1975.5</v>
      </c>
      <c r="J42" s="13"/>
      <c r="K42" s="13"/>
      <c r="L42" s="1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48</v>
      </c>
      <c r="B43" s="13">
        <v>0</v>
      </c>
      <c r="C43" s="13">
        <v>24</v>
      </c>
      <c r="D43" s="13">
        <v>4</v>
      </c>
      <c r="E43" s="13">
        <v>17</v>
      </c>
      <c r="F43" s="13">
        <v>6</v>
      </c>
      <c r="G43" s="13">
        <f t="shared" si="2"/>
        <v>12</v>
      </c>
      <c r="H43" s="13">
        <f t="shared" si="5"/>
        <v>11.4</v>
      </c>
      <c r="I43" s="13">
        <f t="shared" si="6"/>
        <v>14.5</v>
      </c>
      <c r="J43" s="13"/>
      <c r="K43" s="13"/>
      <c r="L43" s="1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>
        <f>SUM(L8:L43)</f>
        <v>4.364732323232323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2"/>
      <c r="B47" s="16" t="s">
        <v>34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2"/>
      <c r="B48" s="16" t="s">
        <v>40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 t="s">
        <v>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>
        <v>-0.36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>
        <f>SUM(L45:L52)</f>
        <v>4.004732323232322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2002-07-16T13:24:03Z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